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calcPr calcId="145621"/>
</workbook>
</file>

<file path=xl/calcChain.xml><?xml version="1.0" encoding="utf-8"?>
<calcChain xmlns="http://schemas.openxmlformats.org/spreadsheetml/2006/main">
  <c r="J3" i="2" l="1"/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C14" i="2" s="1"/>
  <c r="D13" i="2"/>
  <c r="E13" i="2"/>
  <c r="F13" i="2"/>
  <c r="G13" i="2"/>
  <c r="G14" i="2" s="1"/>
  <c r="D14" i="2"/>
  <c r="E14" i="2"/>
  <c r="F14" i="2"/>
  <c r="B14" i="2" l="1"/>
  <c r="B13" i="2"/>
  <c r="B12" i="2" l="1"/>
  <c r="B11" i="2" l="1"/>
  <c r="B10" i="2" l="1"/>
  <c r="I3" i="2" l="1"/>
  <c r="I4" i="2"/>
  <c r="I5" i="2"/>
  <c r="I6" i="2"/>
  <c r="I7" i="2"/>
  <c r="I8" i="2"/>
  <c r="B9" i="2" l="1"/>
  <c r="C9" i="2"/>
  <c r="D9" i="2"/>
  <c r="E9" i="2"/>
  <c r="F9" i="2"/>
  <c r="G9" i="2"/>
  <c r="I1" i="2" l="1"/>
</calcChain>
</file>

<file path=xl/sharedStrings.xml><?xml version="1.0" encoding="utf-8"?>
<sst xmlns="http://schemas.openxmlformats.org/spreadsheetml/2006/main" count="28" uniqueCount="27">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</sst>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J3" sqref="J3:L3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11" t="s">
        <v>0</v>
      </c>
      <c r="B1" s="11"/>
      <c r="C1" s="11"/>
      <c r="D1" s="11"/>
      <c r="E1" s="11"/>
      <c r="F1" s="11"/>
      <c r="G1" s="11"/>
      <c r="H1" s="3" t="s">
        <v>10</v>
      </c>
      <c r="I1" s="12">
        <f ca="1">TODAY()</f>
        <v>42473</v>
      </c>
      <c r="J1" s="13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10" t="s">
        <v>16</v>
      </c>
      <c r="K2" s="10"/>
      <c r="L2" s="10"/>
      <c r="M2" s="6"/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8">
        <v>24000</v>
      </c>
      <c r="I3" s="3">
        <f t="shared" ref="I3:I8" si="0">SUM(B3:G3)</f>
        <v>21600</v>
      </c>
      <c r="J3" s="10" t="b">
        <f>IF(I3&gt;(H3+$J$11),"大福超出目標!")</f>
        <v>0</v>
      </c>
      <c r="K3" s="10"/>
      <c r="L3" s="10"/>
      <c r="M3" s="7"/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8">
        <v>30000</v>
      </c>
      <c r="I4" s="3">
        <f t="shared" si="0"/>
        <v>42000</v>
      </c>
      <c r="J4" s="10"/>
      <c r="K4" s="10"/>
      <c r="L4" s="10"/>
      <c r="M4" s="7"/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8">
        <v>48000</v>
      </c>
      <c r="I5" s="3">
        <f t="shared" si="0"/>
        <v>42000</v>
      </c>
      <c r="J5" s="10"/>
      <c r="K5" s="10"/>
      <c r="L5" s="10"/>
      <c r="M5" s="7"/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8">
        <v>36000</v>
      </c>
      <c r="I6" s="3">
        <f t="shared" si="0"/>
        <v>27600</v>
      </c>
      <c r="J6" s="10"/>
      <c r="K6" s="10"/>
      <c r="L6" s="10"/>
      <c r="M6" s="7"/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8">
        <v>30000</v>
      </c>
      <c r="I7" s="3">
        <f t="shared" si="0"/>
        <v>31200</v>
      </c>
      <c r="J7" s="10"/>
      <c r="K7" s="10"/>
      <c r="L7" s="10"/>
      <c r="M7" s="7"/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8">
        <v>30000</v>
      </c>
      <c r="I8" s="3">
        <f t="shared" si="0"/>
        <v>31200</v>
      </c>
      <c r="J8" s="10"/>
      <c r="K8" s="10"/>
      <c r="L8" s="10"/>
      <c r="M8" s="7"/>
    </row>
    <row r="9" spans="1:13" s="2" customFormat="1" ht="19.899999999999999" customHeight="1" x14ac:dyDescent="0.25">
      <c r="A9" s="4" t="s">
        <v>2</v>
      </c>
      <c r="B9" s="3">
        <f t="shared" ref="B9:G9" si="1">SUM(B3:B8)</f>
        <v>37200</v>
      </c>
      <c r="C9" s="3">
        <f t="shared" si="1"/>
        <v>18000</v>
      </c>
      <c r="D9" s="3">
        <f t="shared" si="1"/>
        <v>25200</v>
      </c>
      <c r="E9" s="3">
        <f t="shared" si="1"/>
        <v>39600</v>
      </c>
      <c r="F9" s="3">
        <f t="shared" si="1"/>
        <v>40800</v>
      </c>
      <c r="G9" s="3">
        <f t="shared" si="1"/>
        <v>34800</v>
      </c>
      <c r="H9" s="10"/>
      <c r="I9" s="10"/>
      <c r="J9" s="10"/>
      <c r="K9" s="10"/>
      <c r="L9" s="10"/>
    </row>
    <row r="10" spans="1:13" ht="19.899999999999999" customHeight="1" x14ac:dyDescent="0.25">
      <c r="A10" s="3" t="s">
        <v>3</v>
      </c>
      <c r="B10" s="3">
        <f>COUNT(B3:B8)</f>
        <v>6</v>
      </c>
      <c r="C10" s="9">
        <f t="shared" ref="C10:G10" si="2">COUNT(C3:C8)</f>
        <v>4</v>
      </c>
      <c r="D10" s="9">
        <f t="shared" si="2"/>
        <v>5</v>
      </c>
      <c r="E10" s="9">
        <f t="shared" si="2"/>
        <v>6</v>
      </c>
      <c r="F10" s="9">
        <f t="shared" si="2"/>
        <v>6</v>
      </c>
      <c r="G10" s="9">
        <f t="shared" si="2"/>
        <v>6</v>
      </c>
      <c r="H10" s="14" t="s">
        <v>4</v>
      </c>
      <c r="I10" s="14"/>
      <c r="J10" s="10">
        <v>6000</v>
      </c>
      <c r="K10" s="10"/>
      <c r="L10" s="10"/>
    </row>
    <row r="11" spans="1:13" ht="19.899999999999999" customHeight="1" x14ac:dyDescent="0.25">
      <c r="A11" s="3" t="s">
        <v>5</v>
      </c>
      <c r="B11" s="3">
        <f>COUNTBLANK(B3:B8)</f>
        <v>0</v>
      </c>
      <c r="C11" s="9">
        <f t="shared" ref="C11:G11" si="3">COUNTBLANK(C3:C8)</f>
        <v>2</v>
      </c>
      <c r="D11" s="9">
        <f t="shared" si="3"/>
        <v>1</v>
      </c>
      <c r="E11" s="9">
        <f t="shared" si="3"/>
        <v>0</v>
      </c>
      <c r="F11" s="9">
        <f t="shared" si="3"/>
        <v>0</v>
      </c>
      <c r="G11" s="9">
        <f t="shared" si="3"/>
        <v>0</v>
      </c>
      <c r="H11" s="14" t="s">
        <v>6</v>
      </c>
      <c r="I11" s="14"/>
      <c r="J11" s="10">
        <v>2400</v>
      </c>
      <c r="K11" s="10"/>
      <c r="L11" s="10"/>
    </row>
    <row r="12" spans="1:13" ht="19.899999999999999" customHeight="1" x14ac:dyDescent="0.25">
      <c r="A12" s="3" t="s">
        <v>7</v>
      </c>
      <c r="B12" s="5">
        <f>COUNTIF(B3:B8,"&gt;"&amp;$J$10)</f>
        <v>2</v>
      </c>
      <c r="C12" s="9">
        <f t="shared" ref="C12:G12" si="4">COUNTIF(C3:C8,"&gt;"&amp;$J$10)</f>
        <v>1</v>
      </c>
      <c r="D12" s="9">
        <f t="shared" si="4"/>
        <v>1</v>
      </c>
      <c r="E12" s="9">
        <f t="shared" si="4"/>
        <v>3</v>
      </c>
      <c r="F12" s="9">
        <f t="shared" si="4"/>
        <v>4</v>
      </c>
      <c r="G12" s="9">
        <f t="shared" si="4"/>
        <v>3</v>
      </c>
      <c r="H12" s="14" t="s">
        <v>25</v>
      </c>
      <c r="I12" s="14"/>
      <c r="J12" s="10">
        <v>6000</v>
      </c>
      <c r="K12" s="10"/>
      <c r="L12" s="10"/>
    </row>
    <row r="13" spans="1:13" ht="19.899999999999999" customHeight="1" x14ac:dyDescent="0.25">
      <c r="A13" s="3" t="s">
        <v>8</v>
      </c>
      <c r="B13" s="3">
        <f>COUNTIF(B3:B8,"&lt;"&amp;$J$10)</f>
        <v>1</v>
      </c>
      <c r="C13" s="9">
        <f t="shared" ref="C13:G13" si="5">COUNTIF(C3:C8,"&lt;"&amp;$J$10)</f>
        <v>2</v>
      </c>
      <c r="D13" s="9">
        <f t="shared" si="5"/>
        <v>4</v>
      </c>
      <c r="E13" s="9">
        <f t="shared" si="5"/>
        <v>3</v>
      </c>
      <c r="F13" s="9">
        <f t="shared" si="5"/>
        <v>2</v>
      </c>
      <c r="G13" s="9">
        <f t="shared" si="5"/>
        <v>3</v>
      </c>
      <c r="H13" s="14"/>
      <c r="I13" s="14"/>
      <c r="J13" s="14"/>
      <c r="K13" s="14"/>
      <c r="L13" s="14"/>
    </row>
    <row r="14" spans="1:13" ht="19.899999999999999" customHeight="1" x14ac:dyDescent="0.25">
      <c r="A14" s="3" t="s">
        <v>9</v>
      </c>
      <c r="B14" s="3">
        <f>B10-B13</f>
        <v>5</v>
      </c>
      <c r="C14" s="9">
        <f t="shared" ref="C14:G14" si="6">C10-C13</f>
        <v>2</v>
      </c>
      <c r="D14" s="9">
        <f t="shared" si="6"/>
        <v>1</v>
      </c>
      <c r="E14" s="9">
        <f t="shared" si="6"/>
        <v>3</v>
      </c>
      <c r="F14" s="9">
        <f t="shared" si="6"/>
        <v>4</v>
      </c>
      <c r="G14" s="9">
        <f t="shared" si="6"/>
        <v>3</v>
      </c>
      <c r="H14" s="14"/>
      <c r="I14" s="14"/>
      <c r="J14" s="14"/>
      <c r="K14" s="14"/>
      <c r="L14" s="14"/>
    </row>
    <row r="15" spans="1:13" x14ac:dyDescent="0.25">
      <c r="A15" s="1"/>
    </row>
  </sheetData>
  <mergeCells count="20">
    <mergeCell ref="H13:I13"/>
    <mergeCell ref="H14:I14"/>
    <mergeCell ref="J13:L13"/>
    <mergeCell ref="J14:L14"/>
    <mergeCell ref="H10:I10"/>
    <mergeCell ref="H11:I11"/>
    <mergeCell ref="H12:I12"/>
    <mergeCell ref="J12:L12"/>
    <mergeCell ref="A1:G1"/>
    <mergeCell ref="J2:L2"/>
    <mergeCell ref="J3:L3"/>
    <mergeCell ref="J4:L4"/>
    <mergeCell ref="J5:L5"/>
    <mergeCell ref="I1:J1"/>
    <mergeCell ref="J6:L6"/>
    <mergeCell ref="J7:L7"/>
    <mergeCell ref="J8:L8"/>
    <mergeCell ref="J10:L10"/>
    <mergeCell ref="J11:L11"/>
    <mergeCell ref="H9:L9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I3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2016-04-13T03:02:38Z</dcterms:modified>
</cp:coreProperties>
</file>